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"/>
    </mc:Choice>
  </mc:AlternateContent>
  <bookViews>
    <workbookView xWindow="0" yWindow="0" windowWidth="24000" windowHeight="9510"/>
  </bookViews>
  <sheets>
    <sheet name="Sheet1" sheetId="1" r:id="rId1"/>
  </sheets>
  <externalReferences>
    <externalReference r:id="rId2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B19" i="1"/>
  <c r="H6" i="1"/>
  <c r="G6" i="1"/>
  <c r="F6" i="1"/>
  <c r="E6" i="1"/>
  <c r="D6" i="1"/>
  <c r="C6" i="1"/>
  <c r="B6" i="1"/>
  <c r="F7" i="1" l="1"/>
  <c r="A6" i="1"/>
  <c r="B7" i="1" s="1"/>
  <c r="E7" i="1" l="1"/>
  <c r="H7" i="1"/>
  <c r="D7" i="1"/>
  <c r="G7" i="1"/>
  <c r="C7" i="1"/>
</calcChain>
</file>

<file path=xl/sharedStrings.xml><?xml version="1.0" encoding="utf-8"?>
<sst xmlns="http://schemas.openxmlformats.org/spreadsheetml/2006/main" count="17" uniqueCount="15">
  <si>
    <t>Sparks Police Department</t>
  </si>
  <si>
    <t>All Arrests</t>
  </si>
  <si>
    <t>Total Arrests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</si>
  <si>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</si>
  <si>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</si>
  <si>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</si>
  <si>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</si>
  <si>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</si>
  <si>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Unk</t>
  </si>
  <si>
    <r>
      <rPr>
        <sz val="11"/>
        <color theme="1"/>
        <rFont val="Calibri"/>
        <family val="2"/>
        <scheme val="minor"/>
      </rPr>
      <t xml:space="preserve">Total </t>
    </r>
    <r>
      <rPr>
        <u/>
        <sz val="11"/>
        <color theme="1"/>
        <rFont val="Calibri"/>
        <family val="2"/>
        <scheme val="minor"/>
      </rPr>
      <t>Arrests</t>
    </r>
  </si>
  <si>
    <t>Male</t>
  </si>
  <si>
    <t>Female</t>
  </si>
  <si>
    <t>2015 Arrest by Race</t>
  </si>
  <si>
    <t>2015 Arrest by Gender</t>
  </si>
  <si>
    <t>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</si>
</sst>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y Demographics"/>
      <sheetName val="Arrest Data"/>
      <sheetName val="Arrest by Race"/>
      <sheetName val="Arrest by Gender"/>
      <sheetName val="I.A. Reports"/>
      <sheetName val="Use of Force"/>
      <sheetName val="Officer Involved Shootings"/>
    </sheetNames>
    <sheetDataSet>
      <sheetData sheetId="0" refreshError="1"/>
      <sheetData sheetId="1">
        <row r="8">
          <cell r="B8">
            <v>16</v>
          </cell>
          <cell r="C8">
            <v>78</v>
          </cell>
          <cell r="D8">
            <v>261</v>
          </cell>
          <cell r="E8">
            <v>33</v>
          </cell>
          <cell r="F8">
            <v>3</v>
          </cell>
          <cell r="G8">
            <v>953</v>
          </cell>
          <cell r="H8">
            <v>9</v>
          </cell>
        </row>
        <row r="11">
          <cell r="B11">
            <v>81</v>
          </cell>
          <cell r="C11">
            <v>299</v>
          </cell>
          <cell r="D11">
            <v>877</v>
          </cell>
          <cell r="E11">
            <v>65</v>
          </cell>
          <cell r="F11">
            <v>9</v>
          </cell>
          <cell r="G11">
            <v>2016</v>
          </cell>
          <cell r="H11">
            <v>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H1"/>
    </sheetView>
  </sheetViews>
  <sheetFormatPr defaultRowHeight="15" x14ac:dyDescent="0.25"/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12</v>
      </c>
      <c r="B2" s="13"/>
      <c r="C2" s="13"/>
      <c r="D2" s="13"/>
      <c r="E2" s="13"/>
      <c r="F2" s="13"/>
      <c r="G2" s="13"/>
      <c r="H2" s="13"/>
    </row>
    <row r="4" spans="1:8" x14ac:dyDescent="0.25">
      <c r="A4" s="14" t="s">
        <v>1</v>
      </c>
      <c r="B4" s="14"/>
      <c r="C4" s="14"/>
      <c r="D4" s="14"/>
      <c r="E4" s="14"/>
      <c r="F4" s="14"/>
      <c r="G4" s="14"/>
      <c r="H4" s="14"/>
    </row>
    <row r="5" spans="1:8" ht="45" x14ac:dyDescent="0.25">
      <c r="A5" s="1" t="s">
        <v>2</v>
      </c>
      <c r="B5" s="2" t="s">
        <v>3</v>
      </c>
      <c r="C5" s="2" t="s">
        <v>14</v>
      </c>
      <c r="D5" s="2" t="s">
        <v>4</v>
      </c>
      <c r="E5" s="2" t="s">
        <v>5</v>
      </c>
      <c r="F5" s="2" t="s">
        <v>6</v>
      </c>
      <c r="G5" s="2" t="s">
        <v>7</v>
      </c>
      <c r="H5" s="3" t="s">
        <v>8</v>
      </c>
    </row>
    <row r="6" spans="1:8" x14ac:dyDescent="0.25">
      <c r="A6" s="4">
        <f>SUM(B6+C6+D6+E6+F6+G6+H6)</f>
        <v>4714</v>
      </c>
      <c r="B6" s="5">
        <f>SUM('[1]Arrest Data'!B8+'[1]Arrest Data'!B11)</f>
        <v>97</v>
      </c>
      <c r="C6" s="5">
        <f>SUM('[1]Arrest Data'!C8+'[1]Arrest Data'!C11)</f>
        <v>377</v>
      </c>
      <c r="D6" s="5">
        <f>SUM('[1]Arrest Data'!D8+'[1]Arrest Data'!D11)</f>
        <v>1138</v>
      </c>
      <c r="E6" s="5">
        <f>SUM('[1]Arrest Data'!E8+'[1]Arrest Data'!E11)</f>
        <v>98</v>
      </c>
      <c r="F6" s="5">
        <f>SUM('[1]Arrest Data'!F8+'[1]Arrest Data'!F11)</f>
        <v>12</v>
      </c>
      <c r="G6" s="5">
        <f>SUM('[1]Arrest Data'!G8+'[1]Arrest Data'!G11)</f>
        <v>2969</v>
      </c>
      <c r="H6" s="6">
        <f>SUM('[1]Arrest Data'!H8+'[1]Arrest Data'!H11)</f>
        <v>23</v>
      </c>
    </row>
    <row r="7" spans="1:8" x14ac:dyDescent="0.25">
      <c r="A7" s="7"/>
      <c r="B7" s="8">
        <f>SUM(B6/A6)</f>
        <v>2.0577004666949512E-2</v>
      </c>
      <c r="C7" s="8">
        <f>SUM(C6/A6)</f>
        <v>7.9974543911752224E-2</v>
      </c>
      <c r="D7" s="8">
        <f>SUM(D6/A6)</f>
        <v>0.24140857021637674</v>
      </c>
      <c r="E7" s="8">
        <f>SUM(E6/A6)</f>
        <v>2.0789138735680949E-2</v>
      </c>
      <c r="F7" s="8">
        <f>SUM(F6/A6)</f>
        <v>2.5456088247772591E-3</v>
      </c>
      <c r="G7" s="8">
        <f>SUM(G6/A6)</f>
        <v>0.62982605006364023</v>
      </c>
      <c r="H7" s="9">
        <f>SUM(H6/A6)</f>
        <v>4.8790835808230799E-3</v>
      </c>
    </row>
    <row r="13" spans="1:8" x14ac:dyDescent="0.25">
      <c r="A13" s="13" t="s">
        <v>0</v>
      </c>
      <c r="B13" s="13"/>
      <c r="C13" s="13"/>
    </row>
    <row r="14" spans="1:8" x14ac:dyDescent="0.25">
      <c r="A14" s="13" t="s">
        <v>13</v>
      </c>
      <c r="B14" s="13"/>
      <c r="C14" s="13"/>
    </row>
    <row r="16" spans="1:8" x14ac:dyDescent="0.25">
      <c r="A16" s="14" t="s">
        <v>1</v>
      </c>
      <c r="B16" s="14"/>
      <c r="C16" s="14"/>
    </row>
    <row r="17" spans="1:3" ht="30" x14ac:dyDescent="0.25">
      <c r="A17" s="1" t="s">
        <v>9</v>
      </c>
      <c r="B17" s="2" t="s">
        <v>10</v>
      </c>
      <c r="C17" s="3" t="s">
        <v>11</v>
      </c>
    </row>
    <row r="18" spans="1:3" x14ac:dyDescent="0.25">
      <c r="A18" s="10">
        <v>4714</v>
      </c>
      <c r="B18" s="11">
        <v>3361</v>
      </c>
      <c r="C18" s="12">
        <v>1351</v>
      </c>
    </row>
    <row r="19" spans="1:3" x14ac:dyDescent="0.25">
      <c r="A19" s="7"/>
      <c r="B19" s="8">
        <f>SUM(B18/A18)</f>
        <v>0.71298260500636401</v>
      </c>
      <c r="C19" s="9">
        <f>SUM(C18/A18)</f>
        <v>0.28659312685617311</v>
      </c>
    </row>
  </sheetData>
  <mergeCells count="6">
    <mergeCell ref="A16:C16"/>
    <mergeCell ref="A1:H1"/>
    <mergeCell ref="A2:H2"/>
    <mergeCell ref="A4:H4"/>
    <mergeCell ref="A13:C13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2017-03-08T23:46:43Z</dcterms:created>
  <dcterms:modified xsi:type="dcterms:W3CDTF">2017-03-08T23:50:45Z</dcterms:modified>
</cp:coreProperties>
</file>